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А\САЙТ\новый Сайт\ПИТАНИЕ\"/>
    </mc:Choice>
  </mc:AlternateContent>
  <bookViews>
    <workbookView xWindow="0" yWindow="0" windowWidth="23040" windowHeight="99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L176" i="1"/>
  <c r="L138" i="1"/>
  <c r="L119" i="1"/>
  <c r="G62" i="1"/>
  <c r="L43" i="1"/>
  <c r="I100" i="1"/>
  <c r="G43" i="1"/>
  <c r="L195" i="1"/>
  <c r="J195" i="1"/>
  <c r="I195" i="1"/>
  <c r="H195" i="1"/>
  <c r="F195" i="1"/>
  <c r="J176" i="1"/>
  <c r="H176" i="1"/>
  <c r="F176" i="1"/>
  <c r="J157" i="1"/>
  <c r="I157" i="1"/>
  <c r="H157" i="1"/>
  <c r="G157" i="1"/>
  <c r="F157" i="1"/>
  <c r="J138" i="1"/>
  <c r="H138" i="1"/>
  <c r="G138" i="1"/>
  <c r="F138" i="1"/>
  <c r="J119" i="1"/>
  <c r="I119" i="1"/>
  <c r="H119" i="1"/>
  <c r="G119" i="1"/>
  <c r="F119" i="1"/>
  <c r="L100" i="1"/>
  <c r="J100" i="1"/>
  <c r="H100" i="1"/>
  <c r="G100" i="1"/>
  <c r="F100" i="1"/>
  <c r="L81" i="1"/>
  <c r="J81" i="1"/>
  <c r="H81" i="1"/>
  <c r="G81" i="1"/>
  <c r="F81" i="1"/>
  <c r="L62" i="1"/>
  <c r="J62" i="1"/>
  <c r="I62" i="1"/>
  <c r="H62" i="1"/>
  <c r="F62" i="1"/>
  <c r="J43" i="1"/>
  <c r="H43" i="1"/>
  <c r="F43" i="1"/>
  <c r="L24" i="1"/>
  <c r="J24" i="1"/>
  <c r="I24" i="1"/>
  <c r="H24" i="1"/>
  <c r="G24" i="1"/>
  <c r="F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<sst xmlns="http://schemas.openxmlformats.org/spreadsheetml/2006/main" count="394" uniqueCount="131">
  <si>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</si>
  <si>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</si>
  <si>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</si>
  <si>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</si>
  <si>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</si>
  <si>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</si>
  <si>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</si>
  <si>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</si>
  <si>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</si>
  <si>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</si>
  <si>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</si>
  <si>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</si>
  <si>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</si>
  <si>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</si>
  <si>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</si>
  <si>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</si>
  <si>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</si>
  <si>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</si>
  <si>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</si>
  <si>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</si>
  <si>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</si>
  <si>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</si>
  <si>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</si>
  <si>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</si>
  <si>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</si>
  <si>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</si>
  <si>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</si>
  <si>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</si>
  <si>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</si>
  <si>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</si>
  <si>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</si>
  <si>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</si>
  <si>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</si>
  <si>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</si>
  <si>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</si>
  <si>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</si>
  <si>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</si>
  <si>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</si>
  <si>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</si>
  <si>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54-27к</t>
  </si>
  <si>
    <t>54-2гн</t>
  </si>
  <si>
    <t>пром</t>
  </si>
  <si>
    <t>53-19з</t>
  </si>
  <si>
    <t>каша манная молочная</t>
  </si>
  <si>
    <t>чай</t>
  </si>
  <si>
    <t>борщ на м/к бульоне</t>
  </si>
  <si>
    <t>макароны отварные</t>
  </si>
  <si>
    <t>компот из малины</t>
  </si>
  <si>
    <t>54-28с</t>
  </si>
  <si>
    <t>54-1г</t>
  </si>
  <si>
    <t>54-8хн</t>
  </si>
  <si>
    <t>54-29к</t>
  </si>
  <si>
    <t>пром.</t>
  </si>
  <si>
    <t>суп картофельный с макаронными изделиями на м/к бульон</t>
  </si>
  <si>
    <t>плов с курицей</t>
  </si>
  <si>
    <t>54-7с</t>
  </si>
  <si>
    <t>54-12м</t>
  </si>
  <si>
    <t xml:space="preserve">чай </t>
  </si>
  <si>
    <t>свекольник на м/к бульоне</t>
  </si>
  <si>
    <t>картофельное пюре</t>
  </si>
  <si>
    <t>54-24к</t>
  </si>
  <si>
    <t>54-23с</t>
  </si>
  <si>
    <t>54-11р</t>
  </si>
  <si>
    <t>54-11г</t>
  </si>
  <si>
    <t>суп молочный с макаронными изделиями</t>
  </si>
  <si>
    <t>суп гороховый на м/к бульоне</t>
  </si>
  <si>
    <t>гуляш из курицы</t>
  </si>
  <si>
    <t>54-19к</t>
  </si>
  <si>
    <t>54-8с</t>
  </si>
  <si>
    <t>54-2м</t>
  </si>
  <si>
    <t>54-4г</t>
  </si>
  <si>
    <t>суп крестьянский с пшеном на м/к бульоне</t>
  </si>
  <si>
    <t>котлета из курицы</t>
  </si>
  <si>
    <t>54-11с</t>
  </si>
  <si>
    <t>54-5м</t>
  </si>
  <si>
    <t>каша молочная манная</t>
  </si>
  <si>
    <t>лапша домашняя на м/к бульоне</t>
  </si>
  <si>
    <t>54-3м</t>
  </si>
  <si>
    <t>54-15з</t>
  </si>
  <si>
    <t>54-1с</t>
  </si>
  <si>
    <t>каша молочная пшенная</t>
  </si>
  <si>
    <t>суп картофельный на м/к бульоне</t>
  </si>
  <si>
    <t>суп фасолевый на м/к бульоне</t>
  </si>
  <si>
    <t>54-9с</t>
  </si>
  <si>
    <t>54-28м</t>
  </si>
  <si>
    <t>54-3с</t>
  </si>
  <si>
    <t>54-16з</t>
  </si>
  <si>
    <t>МБОУ "Карловская основная общеобразовательная школа"</t>
  </si>
  <si>
    <t>директор ОУ</t>
  </si>
  <si>
    <t>Осипова</t>
  </si>
  <si>
    <t xml:space="preserve"> </t>
  </si>
  <si>
    <t xml:space="preserve">      </t>
  </si>
  <si>
    <t>батон йодированный</t>
  </si>
  <si>
    <t>масло сливочное</t>
  </si>
  <si>
    <t>яблоко</t>
  </si>
  <si>
    <t>54-21м</t>
  </si>
  <si>
    <t>54-3к</t>
  </si>
  <si>
    <t>54-25с</t>
  </si>
  <si>
    <t>гречневая каша рассыпчатая</t>
  </si>
  <si>
    <t>сырники</t>
  </si>
  <si>
    <t>54-6т</t>
  </si>
  <si>
    <t>ленивые голубцы с мясом курицы</t>
  </si>
  <si>
    <t>яйцо вареное</t>
  </si>
  <si>
    <t>54-6о</t>
  </si>
  <si>
    <t>Щи из свежей капусты со сметаной на м/к бульоне</t>
  </si>
  <si>
    <t>тефтели из курицы с рисом</t>
  </si>
  <si>
    <t>54-16м</t>
  </si>
  <si>
    <t>54-28к</t>
  </si>
  <si>
    <t>54-6с</t>
  </si>
  <si>
    <t>жаркое по-домашнему из курицы</t>
  </si>
  <si>
    <t>рассольник ленинградский на м/к бульоне</t>
  </si>
  <si>
    <t xml:space="preserve">курица отварная </t>
  </si>
  <si>
    <t>рагу из овощей</t>
  </si>
  <si>
    <t>54-9г</t>
  </si>
  <si>
    <t>курица отварная</t>
  </si>
  <si>
    <t>салат из свежих огурцов и помидоров</t>
  </si>
  <si>
    <t>54-5З</t>
  </si>
  <si>
    <t>кофейный напиток</t>
  </si>
  <si>
    <t>54-23гн</t>
  </si>
  <si>
    <t>54-5з</t>
  </si>
  <si>
    <t>рыба жареная</t>
  </si>
  <si>
    <t>апельсин</t>
  </si>
  <si>
    <t>банан</t>
  </si>
  <si>
    <t>Йогурт</t>
  </si>
  <si>
    <t>каша молочная из овсяных хлопьев "геркулес"</t>
  </si>
  <si>
    <t>суп молочный с рисом</t>
  </si>
  <si>
    <t xml:space="preserve">суп  молочный рисовый </t>
  </si>
  <si>
    <t>54-18к</t>
  </si>
  <si>
    <t xml:space="preserve">компот </t>
  </si>
  <si>
    <t>компот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</si>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</sst>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87</v>
      </c>
      <c r="D1" s="56"/>
      <c r="E1" s="56"/>
      <c r="F1" s="12" t="s">
        <v>16</v>
      </c>
      <c r="G1" s="2" t="s">
        <v>17</v>
      </c>
      <c r="H1" s="57" t="s">
        <v>88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9</v>
      </c>
      <c r="H6" s="40">
        <v>3</v>
      </c>
      <c r="I6" s="40">
        <v>25</v>
      </c>
      <c r="J6" s="40">
        <v>194</v>
      </c>
      <c r="K6" s="41" t="s">
        <v>39</v>
      </c>
      <c r="L6" s="40">
        <v>10.39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40</v>
      </c>
      <c r="L8" s="43">
        <v>2.0299999999999998</v>
      </c>
    </row>
    <row r="9" spans="1:12" ht="14.4" x14ac:dyDescent="0.3">
      <c r="A9" s="23"/>
      <c r="B9" s="15"/>
      <c r="C9" s="11"/>
      <c r="D9" s="7" t="s">
        <v>23</v>
      </c>
      <c r="E9" s="42" t="s">
        <v>92</v>
      </c>
      <c r="F9" s="43">
        <v>40</v>
      </c>
      <c r="G9" s="43">
        <v>6</v>
      </c>
      <c r="H9" s="43">
        <v>4</v>
      </c>
      <c r="I9" s="43">
        <v>20</v>
      </c>
      <c r="J9" s="43">
        <v>114</v>
      </c>
      <c r="K9" s="44" t="s">
        <v>41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 t="s">
        <v>94</v>
      </c>
      <c r="F10" s="43">
        <v>200</v>
      </c>
      <c r="G10" s="43">
        <v>1</v>
      </c>
      <c r="H10" s="43">
        <v>1</v>
      </c>
      <c r="I10" s="43">
        <v>15</v>
      </c>
      <c r="J10" s="43">
        <v>71</v>
      </c>
      <c r="K10" s="44"/>
      <c r="L10" s="43">
        <v>22.76</v>
      </c>
    </row>
    <row r="11" spans="1:12" ht="14.4" x14ac:dyDescent="0.3">
      <c r="A11" s="23"/>
      <c r="B11" s="15"/>
      <c r="C11" s="11"/>
      <c r="D11" s="6"/>
      <c r="E11" s="42" t="s">
        <v>93</v>
      </c>
      <c r="F11" s="43">
        <v>10</v>
      </c>
      <c r="G11" s="43">
        <v>0</v>
      </c>
      <c r="H11" s="43">
        <v>10</v>
      </c>
      <c r="I11" s="43">
        <v>0</v>
      </c>
      <c r="J11" s="43">
        <v>66</v>
      </c>
      <c r="K11" s="44" t="s">
        <v>42</v>
      </c>
      <c r="L11" s="43">
        <v>9.4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67</v>
      </c>
      <c r="J13" s="19">
        <f t="shared" si="0"/>
        <v>472</v>
      </c>
      <c r="K13" s="25"/>
      <c r="L13" s="19">
        <f t="shared" ref="L13" si="1">SUM(L6:L12)</f>
        <v>48.580000000000005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100</v>
      </c>
      <c r="G14" s="43">
        <v>1</v>
      </c>
      <c r="H14" s="43">
        <v>4</v>
      </c>
      <c r="I14" s="43">
        <v>2</v>
      </c>
      <c r="J14" s="43">
        <v>50</v>
      </c>
      <c r="K14" s="44" t="s">
        <v>116</v>
      </c>
      <c r="L14" s="43">
        <v>1.55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</v>
      </c>
      <c r="H15" s="43">
        <v>8</v>
      </c>
      <c r="I15" s="43">
        <v>29</v>
      </c>
      <c r="J15" s="43">
        <v>198</v>
      </c>
      <c r="K15" s="44" t="s">
        <v>48</v>
      </c>
      <c r="L15" s="43">
        <v>4.8600000000000003</v>
      </c>
    </row>
    <row r="16" spans="1:12" ht="14.4" x14ac:dyDescent="0.3">
      <c r="A16" s="23"/>
      <c r="B16" s="15"/>
      <c r="C16" s="11"/>
      <c r="D16" s="7" t="s">
        <v>28</v>
      </c>
      <c r="E16" s="42" t="s">
        <v>114</v>
      </c>
      <c r="F16" s="43">
        <v>100</v>
      </c>
      <c r="G16" s="43">
        <v>15</v>
      </c>
      <c r="H16" s="50">
        <v>2</v>
      </c>
      <c r="I16" s="43">
        <v>1</v>
      </c>
      <c r="J16" s="43">
        <v>155</v>
      </c>
      <c r="K16" s="44" t="s">
        <v>95</v>
      </c>
      <c r="L16" s="43">
        <v>23.95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</v>
      </c>
      <c r="H17" s="43">
        <v>9</v>
      </c>
      <c r="I17" s="43">
        <v>42</v>
      </c>
      <c r="J17" s="43">
        <v>197</v>
      </c>
      <c r="K17" s="44" t="s">
        <v>49</v>
      </c>
      <c r="L17" s="43">
        <v>5.76</v>
      </c>
    </row>
    <row r="18" spans="1:12" ht="14.4" x14ac:dyDescent="0.3">
      <c r="A18" s="23"/>
      <c r="B18" s="15"/>
      <c r="C18" s="11"/>
      <c r="D18" s="7" t="s">
        <v>30</v>
      </c>
      <c r="E18" s="42" t="s">
        <v>128</v>
      </c>
      <c r="F18" s="43">
        <v>200</v>
      </c>
      <c r="G18" s="43">
        <v>0</v>
      </c>
      <c r="H18" s="43">
        <v>0</v>
      </c>
      <c r="I18" s="43">
        <v>8</v>
      </c>
      <c r="J18" s="43">
        <v>33</v>
      </c>
      <c r="K18" s="44" t="s">
        <v>50</v>
      </c>
      <c r="L18" s="43">
        <v>1.3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50</v>
      </c>
      <c r="G20" s="43">
        <v>4</v>
      </c>
      <c r="H20" s="43">
        <v>5</v>
      </c>
      <c r="I20" s="43">
        <v>21</v>
      </c>
      <c r="J20" s="43">
        <v>109</v>
      </c>
      <c r="K20" s="44" t="s">
        <v>41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</v>
      </c>
      <c r="H23" s="19">
        <f t="shared" si="2"/>
        <v>28</v>
      </c>
      <c r="I23" s="19">
        <f t="shared" si="2"/>
        <v>103</v>
      </c>
      <c r="J23" s="19">
        <f t="shared" si="2"/>
        <v>742</v>
      </c>
      <c r="K23" s="25"/>
      <c r="L23" s="19">
        <f t="shared" ref="L23" si="3">SUM(L14:L22)</f>
        <v>41.419999999999995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1500</v>
      </c>
      <c r="G24" s="32">
        <f t="shared" ref="G24:J24" si="4">G13+G23</f>
        <v>46</v>
      </c>
      <c r="H24" s="32">
        <f t="shared" si="4"/>
        <v>46</v>
      </c>
      <c r="I24" s="32">
        <f t="shared" si="4"/>
        <v>170</v>
      </c>
      <c r="J24" s="32">
        <f t="shared" si="4"/>
        <v>1214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124</v>
      </c>
      <c r="F25" s="40">
        <v>200</v>
      </c>
      <c r="G25" s="40">
        <v>9</v>
      </c>
      <c r="H25" s="40">
        <v>4</v>
      </c>
      <c r="I25" s="40">
        <v>32</v>
      </c>
      <c r="J25" s="40">
        <v>276</v>
      </c>
      <c r="K25" s="41" t="s">
        <v>96</v>
      </c>
      <c r="L25" s="40">
        <v>12.25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117</v>
      </c>
      <c r="F27" s="43">
        <v>200</v>
      </c>
      <c r="G27" s="43">
        <v>0</v>
      </c>
      <c r="H27" s="43">
        <v>0</v>
      </c>
      <c r="I27" s="43">
        <v>7</v>
      </c>
      <c r="J27" s="43">
        <v>38</v>
      </c>
      <c r="K27" s="44" t="s">
        <v>118</v>
      </c>
      <c r="L27" s="43">
        <v>2.0299999999999998</v>
      </c>
    </row>
    <row r="28" spans="1:12" ht="14.4" x14ac:dyDescent="0.3">
      <c r="A28" s="14"/>
      <c r="B28" s="15"/>
      <c r="C28" s="11"/>
      <c r="D28" s="7" t="s">
        <v>23</v>
      </c>
      <c r="E28" s="42" t="s">
        <v>92</v>
      </c>
      <c r="F28" s="43">
        <v>40</v>
      </c>
      <c r="G28" s="43">
        <v>6</v>
      </c>
      <c r="H28" s="43">
        <v>4</v>
      </c>
      <c r="I28" s="43">
        <v>20</v>
      </c>
      <c r="J28" s="43">
        <v>114</v>
      </c>
      <c r="K28" s="44" t="s">
        <v>52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 t="s">
        <v>121</v>
      </c>
      <c r="F29" s="43">
        <v>200</v>
      </c>
      <c r="G29" s="43">
        <v>1</v>
      </c>
      <c r="H29" s="43">
        <v>1</v>
      </c>
      <c r="I29" s="43">
        <v>16</v>
      </c>
      <c r="J29" s="43">
        <v>63</v>
      </c>
      <c r="K29" s="44"/>
      <c r="L29" s="43">
        <v>22.76</v>
      </c>
    </row>
    <row r="30" spans="1:12" ht="14.4" x14ac:dyDescent="0.3">
      <c r="A30" s="14"/>
      <c r="B30" s="15"/>
      <c r="C30" s="11"/>
      <c r="D30" s="6"/>
      <c r="E30" s="42" t="s">
        <v>93</v>
      </c>
      <c r="F30" s="43">
        <v>10</v>
      </c>
      <c r="G30" s="43">
        <v>0</v>
      </c>
      <c r="H30" s="43">
        <v>10</v>
      </c>
      <c r="I30" s="43">
        <v>0</v>
      </c>
      <c r="J30" s="43">
        <v>66</v>
      </c>
      <c r="K30" s="44" t="s">
        <v>42</v>
      </c>
      <c r="L30" s="43">
        <v>9.4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16</v>
      </c>
      <c r="H32" s="19">
        <f t="shared" ref="H32" si="7">SUM(H25:H31)</f>
        <v>19</v>
      </c>
      <c r="I32" s="19">
        <f t="shared" ref="I32" si="8">SUM(I25:I31)</f>
        <v>75</v>
      </c>
      <c r="J32" s="19">
        <f t="shared" ref="J32:L32" si="9">SUM(J25:J31)</f>
        <v>557</v>
      </c>
      <c r="K32" s="25"/>
      <c r="L32" s="19">
        <f t="shared" si="9"/>
        <v>50.440000000000005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115</v>
      </c>
      <c r="F33" s="43">
        <v>100</v>
      </c>
      <c r="G33" s="43">
        <v>1</v>
      </c>
      <c r="H33" s="43">
        <v>4</v>
      </c>
      <c r="I33" s="43">
        <v>2</v>
      </c>
      <c r="J33" s="43">
        <v>50</v>
      </c>
      <c r="K33" s="44" t="s">
        <v>119</v>
      </c>
      <c r="L33" s="43">
        <v>1.55</v>
      </c>
    </row>
    <row r="34" spans="1:12" ht="26.4" x14ac:dyDescent="0.3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6</v>
      </c>
      <c r="H34" s="43">
        <v>4</v>
      </c>
      <c r="I34" s="43">
        <v>31</v>
      </c>
      <c r="J34" s="43">
        <v>190</v>
      </c>
      <c r="K34" s="44" t="s">
        <v>55</v>
      </c>
      <c r="L34" s="43">
        <v>7.34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12</v>
      </c>
      <c r="H35" s="43">
        <v>16</v>
      </c>
      <c r="I35" s="43">
        <v>39</v>
      </c>
      <c r="J35" s="43">
        <v>324</v>
      </c>
      <c r="K35" s="44" t="s">
        <v>56</v>
      </c>
      <c r="L35" s="43">
        <v>25.37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8</v>
      </c>
      <c r="J37" s="43">
        <v>33</v>
      </c>
      <c r="K37" s="44" t="s">
        <v>50</v>
      </c>
      <c r="L37" s="43">
        <v>1.3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50</v>
      </c>
      <c r="G39" s="43">
        <v>4</v>
      </c>
      <c r="H39" s="43">
        <v>5</v>
      </c>
      <c r="I39" s="43">
        <v>21</v>
      </c>
      <c r="J39" s="43">
        <v>109</v>
      </c>
      <c r="K39" s="44" t="s">
        <v>41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</v>
      </c>
      <c r="H42" s="19">
        <f t="shared" ref="H42" si="11">SUM(H33:H41)</f>
        <v>29</v>
      </c>
      <c r="I42" s="19">
        <f t="shared" ref="I42" si="12">SUM(I33:I41)</f>
        <v>101</v>
      </c>
      <c r="J42" s="19">
        <f t="shared" ref="J42:L42" si="13">SUM(J33:J41)</f>
        <v>706</v>
      </c>
      <c r="K42" s="25"/>
      <c r="L42" s="19">
        <f t="shared" si="13"/>
        <v>39.56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1450</v>
      </c>
      <c r="G43" s="32">
        <f t="shared" ref="G43" si="14">G32+G42</f>
        <v>39</v>
      </c>
      <c r="H43" s="32">
        <f t="shared" ref="H43" si="15">H32+H42</f>
        <v>48</v>
      </c>
      <c r="I43" s="32">
        <f t="shared" ref="I43" si="16">I32+I42</f>
        <v>176</v>
      </c>
      <c r="J43" s="32">
        <f t="shared" ref="J43:L43" si="17">J32+J42</f>
        <v>1263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9</v>
      </c>
      <c r="H44" s="40">
        <v>5</v>
      </c>
      <c r="I44" s="40">
        <v>33</v>
      </c>
      <c r="J44" s="40">
        <v>275</v>
      </c>
      <c r="K44" s="41" t="s">
        <v>60</v>
      </c>
      <c r="L44" s="40">
        <v>10.45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40</v>
      </c>
      <c r="L46" s="43">
        <v>2.0299999999999998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92</v>
      </c>
      <c r="F47" s="43">
        <v>40</v>
      </c>
      <c r="G47" s="43">
        <v>6</v>
      </c>
      <c r="H47" s="43">
        <v>4</v>
      </c>
      <c r="I47" s="43">
        <v>20</v>
      </c>
      <c r="J47" s="43">
        <v>114</v>
      </c>
      <c r="K47" s="44" t="s">
        <v>41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122</v>
      </c>
      <c r="F48" s="43">
        <v>200</v>
      </c>
      <c r="G48" s="43">
        <v>1</v>
      </c>
      <c r="H48" s="43">
        <v>1</v>
      </c>
      <c r="I48" s="43">
        <v>23</v>
      </c>
      <c r="J48" s="43">
        <v>88</v>
      </c>
      <c r="K48" s="44"/>
      <c r="L48" s="43">
        <v>22.76</v>
      </c>
    </row>
    <row r="49" spans="1:12" ht="14.4" x14ac:dyDescent="0.3">
      <c r="A49" s="23"/>
      <c r="B49" s="15"/>
      <c r="C49" s="11"/>
      <c r="D49" s="6"/>
      <c r="E49" s="42" t="s">
        <v>93</v>
      </c>
      <c r="F49" s="43">
        <v>10</v>
      </c>
      <c r="G49" s="43">
        <v>0</v>
      </c>
      <c r="H49" s="43">
        <v>10</v>
      </c>
      <c r="I49" s="43">
        <v>0</v>
      </c>
      <c r="J49" s="43">
        <v>66</v>
      </c>
      <c r="K49" s="44" t="s">
        <v>42</v>
      </c>
      <c r="L49" s="43">
        <v>9.4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16</v>
      </c>
      <c r="H51" s="19">
        <f t="shared" ref="H51" si="19">SUM(H44:H50)</f>
        <v>20</v>
      </c>
      <c r="I51" s="19">
        <f t="shared" ref="I51" si="20">SUM(I44:I50)</f>
        <v>83</v>
      </c>
      <c r="J51" s="19">
        <f t="shared" ref="J51:L51" si="21">SUM(J44:J50)</f>
        <v>570</v>
      </c>
      <c r="K51" s="25"/>
      <c r="L51" s="19">
        <f t="shared" si="21"/>
        <v>48.639999999999993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115</v>
      </c>
      <c r="F52" s="43">
        <v>100</v>
      </c>
      <c r="G52" s="43">
        <v>1</v>
      </c>
      <c r="H52" s="43">
        <v>4</v>
      </c>
      <c r="I52" s="43">
        <v>2</v>
      </c>
      <c r="J52" s="43">
        <v>50</v>
      </c>
      <c r="K52" s="44" t="s">
        <v>119</v>
      </c>
      <c r="L52" s="43">
        <v>1.55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7</v>
      </c>
      <c r="H53" s="43">
        <v>8</v>
      </c>
      <c r="I53" s="43">
        <v>29</v>
      </c>
      <c r="J53" s="43">
        <v>184</v>
      </c>
      <c r="K53" s="44" t="s">
        <v>61</v>
      </c>
      <c r="L53" s="43">
        <v>11.34</v>
      </c>
    </row>
    <row r="54" spans="1:12" ht="14.4" x14ac:dyDescent="0.3">
      <c r="A54" s="23"/>
      <c r="B54" s="15"/>
      <c r="C54" s="11"/>
      <c r="D54" s="7" t="s">
        <v>28</v>
      </c>
      <c r="E54" s="42" t="s">
        <v>120</v>
      </c>
      <c r="F54" s="43">
        <v>100</v>
      </c>
      <c r="G54" s="43">
        <v>14</v>
      </c>
      <c r="H54" s="43">
        <v>9</v>
      </c>
      <c r="I54" s="43">
        <v>6</v>
      </c>
      <c r="J54" s="43">
        <v>235</v>
      </c>
      <c r="K54" s="44" t="s">
        <v>62</v>
      </c>
      <c r="L54" s="43">
        <v>19.89</v>
      </c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</v>
      </c>
      <c r="H55" s="43">
        <v>5</v>
      </c>
      <c r="I55" s="43">
        <v>35</v>
      </c>
      <c r="J55" s="43">
        <v>139</v>
      </c>
      <c r="K55" s="44" t="s">
        <v>63</v>
      </c>
      <c r="L55" s="43">
        <v>3.28</v>
      </c>
    </row>
    <row r="56" spans="1:12" ht="14.4" x14ac:dyDescent="0.3">
      <c r="A56" s="23"/>
      <c r="B56" s="15"/>
      <c r="C56" s="11"/>
      <c r="D56" s="7" t="s">
        <v>30</v>
      </c>
      <c r="E56" s="42" t="s">
        <v>128</v>
      </c>
      <c r="F56" s="43">
        <v>200</v>
      </c>
      <c r="G56" s="43">
        <v>0</v>
      </c>
      <c r="H56" s="43">
        <v>0</v>
      </c>
      <c r="I56" s="43">
        <v>8</v>
      </c>
      <c r="J56" s="43">
        <v>33</v>
      </c>
      <c r="K56" s="44" t="s">
        <v>50</v>
      </c>
      <c r="L56" s="43">
        <v>1.3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50</v>
      </c>
      <c r="G58" s="43">
        <v>4</v>
      </c>
      <c r="H58" s="43">
        <v>5</v>
      </c>
      <c r="I58" s="43">
        <v>21</v>
      </c>
      <c r="J58" s="43">
        <v>109</v>
      </c>
      <c r="K58" s="44" t="s">
        <v>41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</v>
      </c>
      <c r="H61" s="19">
        <f t="shared" ref="H61" si="23">SUM(H52:H60)</f>
        <v>31</v>
      </c>
      <c r="I61" s="19">
        <f t="shared" ref="I61" si="24">SUM(I52:I60)</f>
        <v>101</v>
      </c>
      <c r="J61" s="19">
        <f t="shared" ref="J61:L61" si="25">SUM(J52:J60)</f>
        <v>750</v>
      </c>
      <c r="K61" s="25"/>
      <c r="L61" s="19">
        <f t="shared" si="25"/>
        <v>41.36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1500</v>
      </c>
      <c r="G62" s="32">
        <f t="shared" ref="G62" si="26">G51+G61</f>
        <v>45</v>
      </c>
      <c r="H62" s="32">
        <f t="shared" ref="H62" si="27">H51+H61</f>
        <v>51</v>
      </c>
      <c r="I62" s="32">
        <f t="shared" ref="I62" si="28">I51+I61</f>
        <v>184</v>
      </c>
      <c r="J62" s="32">
        <f t="shared" ref="J62:L62" si="29">J51+J61</f>
        <v>1320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9</v>
      </c>
      <c r="H63" s="40">
        <v>3</v>
      </c>
      <c r="I63" s="51">
        <v>29</v>
      </c>
      <c r="J63" s="40">
        <v>233</v>
      </c>
      <c r="K63" s="41" t="s">
        <v>67</v>
      </c>
      <c r="L63" s="51">
        <v>10.56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117</v>
      </c>
      <c r="F65" s="43">
        <v>200</v>
      </c>
      <c r="G65" s="43">
        <v>0</v>
      </c>
      <c r="H65" s="43">
        <v>0</v>
      </c>
      <c r="I65" s="43">
        <v>7</v>
      </c>
      <c r="J65" s="43">
        <v>38</v>
      </c>
      <c r="K65" s="44" t="s">
        <v>118</v>
      </c>
      <c r="L65" s="43">
        <v>2.0299999999999998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92</v>
      </c>
      <c r="F66" s="43">
        <v>40</v>
      </c>
      <c r="G66" s="43">
        <v>6</v>
      </c>
      <c r="H66" s="43">
        <v>4</v>
      </c>
      <c r="I66" s="43">
        <v>20</v>
      </c>
      <c r="J66" s="43">
        <v>114</v>
      </c>
      <c r="K66" s="44" t="s">
        <v>41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 t="s">
        <v>123</v>
      </c>
      <c r="F67" s="43">
        <v>200</v>
      </c>
      <c r="G67" s="43">
        <v>2</v>
      </c>
      <c r="H67" s="43">
        <v>1</v>
      </c>
      <c r="I67" s="43">
        <v>16</v>
      </c>
      <c r="J67" s="43">
        <v>80</v>
      </c>
      <c r="K67" s="44"/>
      <c r="L67" s="43">
        <v>21</v>
      </c>
    </row>
    <row r="68" spans="1:12" ht="14.4" x14ac:dyDescent="0.3">
      <c r="A68" s="23"/>
      <c r="B68" s="15"/>
      <c r="C68" s="11"/>
      <c r="D68" s="6"/>
      <c r="E68" s="42" t="s">
        <v>93</v>
      </c>
      <c r="F68" s="43">
        <v>10</v>
      </c>
      <c r="G68" s="43">
        <v>0</v>
      </c>
      <c r="H68" s="43">
        <v>10</v>
      </c>
      <c r="I68" s="43">
        <v>0</v>
      </c>
      <c r="J68" s="43">
        <v>66</v>
      </c>
      <c r="K68" s="44" t="s">
        <v>42</v>
      </c>
      <c r="L68" s="43">
        <v>9.4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17</v>
      </c>
      <c r="H70" s="19">
        <f t="shared" ref="H70" si="31">SUM(H63:H69)</f>
        <v>18</v>
      </c>
      <c r="I70" s="19">
        <f t="shared" ref="I70" si="32">SUM(I63:I69)</f>
        <v>72</v>
      </c>
      <c r="J70" s="19">
        <f t="shared" ref="J70:L70" si="33">SUM(J63:J69)</f>
        <v>531</v>
      </c>
      <c r="K70" s="25"/>
      <c r="L70" s="19">
        <f t="shared" si="33"/>
        <v>46.99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115</v>
      </c>
      <c r="F71" s="43">
        <v>100</v>
      </c>
      <c r="G71" s="43">
        <v>1</v>
      </c>
      <c r="H71" s="43">
        <v>4</v>
      </c>
      <c r="I71" s="43">
        <v>2</v>
      </c>
      <c r="J71" s="43">
        <v>50</v>
      </c>
      <c r="K71" s="44" t="s">
        <v>119</v>
      </c>
      <c r="L71" s="43">
        <v>1.55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5</v>
      </c>
      <c r="H72" s="43">
        <v>9</v>
      </c>
      <c r="I72" s="43">
        <v>24</v>
      </c>
      <c r="J72" s="43">
        <v>180</v>
      </c>
      <c r="K72" s="44" t="s">
        <v>97</v>
      </c>
      <c r="L72" s="43">
        <v>7.51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9</v>
      </c>
      <c r="H73" s="43">
        <v>9</v>
      </c>
      <c r="I73" s="43">
        <v>3</v>
      </c>
      <c r="J73" s="43">
        <v>215</v>
      </c>
      <c r="K73" s="44" t="s">
        <v>69</v>
      </c>
      <c r="L73" s="43">
        <v>20.9</v>
      </c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5</v>
      </c>
      <c r="H74" s="43">
        <v>5</v>
      </c>
      <c r="I74" s="43">
        <v>44</v>
      </c>
      <c r="J74" s="43">
        <v>234</v>
      </c>
      <c r="K74" s="44" t="s">
        <v>70</v>
      </c>
      <c r="L74" s="43">
        <v>7.75</v>
      </c>
    </row>
    <row r="75" spans="1:12" ht="14.4" x14ac:dyDescent="0.3">
      <c r="A75" s="23"/>
      <c r="B75" s="15"/>
      <c r="C75" s="11"/>
      <c r="D75" s="7" t="s">
        <v>30</v>
      </c>
      <c r="E75" s="42" t="s">
        <v>129</v>
      </c>
      <c r="F75" s="43">
        <v>200</v>
      </c>
      <c r="G75" s="43">
        <v>0</v>
      </c>
      <c r="H75" s="43">
        <v>0</v>
      </c>
      <c r="I75" s="43">
        <v>8</v>
      </c>
      <c r="J75" s="43">
        <v>33</v>
      </c>
      <c r="K75" s="44" t="s">
        <v>50</v>
      </c>
      <c r="L75" s="43">
        <v>1.3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50</v>
      </c>
      <c r="G77" s="43">
        <v>4</v>
      </c>
      <c r="H77" s="43">
        <v>5</v>
      </c>
      <c r="I77" s="43">
        <v>21</v>
      </c>
      <c r="J77" s="43">
        <v>109</v>
      </c>
      <c r="K77" s="44" t="s">
        <v>41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</v>
      </c>
      <c r="H80" s="19">
        <f t="shared" ref="H80" si="35">SUM(H71:H79)</f>
        <v>32</v>
      </c>
      <c r="I80" s="19">
        <f t="shared" ref="I80" si="36">SUM(I71:I79)</f>
        <v>102</v>
      </c>
      <c r="J80" s="19">
        <f t="shared" ref="J80:L80" si="37">SUM(J71:J79)</f>
        <v>821</v>
      </c>
      <c r="K80" s="25"/>
      <c r="L80" s="19">
        <f t="shared" si="37"/>
        <v>43.01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1500</v>
      </c>
      <c r="G81" s="32">
        <f t="shared" ref="G81" si="38">G70+G80</f>
        <v>41</v>
      </c>
      <c r="H81" s="32">
        <f t="shared" ref="H81" si="39">H70+H80</f>
        <v>50</v>
      </c>
      <c r="I81" s="32">
        <f t="shared" ref="I81" si="40">I70+I80</f>
        <v>174</v>
      </c>
      <c r="J81" s="32">
        <f t="shared" ref="J81:L81" si="41">J70+J80</f>
        <v>1352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200</v>
      </c>
      <c r="G82" s="40">
        <v>10</v>
      </c>
      <c r="H82" s="40">
        <v>4</v>
      </c>
      <c r="I82" s="40">
        <v>28</v>
      </c>
      <c r="J82" s="40">
        <v>236</v>
      </c>
      <c r="K82" s="41" t="s">
        <v>127</v>
      </c>
      <c r="L82" s="40">
        <v>10.06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40</v>
      </c>
      <c r="L84" s="43">
        <v>2.0299999999999998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99</v>
      </c>
      <c r="F87" s="43">
        <v>150</v>
      </c>
      <c r="G87" s="43">
        <v>9</v>
      </c>
      <c r="H87" s="43">
        <v>13</v>
      </c>
      <c r="I87" s="43">
        <v>33</v>
      </c>
      <c r="J87" s="43">
        <v>319</v>
      </c>
      <c r="K87" s="44" t="s">
        <v>100</v>
      </c>
      <c r="L87" s="43">
        <v>36.96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68</v>
      </c>
      <c r="J89" s="19">
        <f t="shared" ref="J89:L89" si="45">SUM(J82:J88)</f>
        <v>582</v>
      </c>
      <c r="K89" s="25"/>
      <c r="L89" s="19">
        <f t="shared" si="45"/>
        <v>49.05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80</v>
      </c>
      <c r="G90" s="43">
        <v>1</v>
      </c>
      <c r="H90" s="43">
        <v>4</v>
      </c>
      <c r="I90" s="43">
        <v>2</v>
      </c>
      <c r="J90" s="43">
        <v>50</v>
      </c>
      <c r="K90" s="44" t="s">
        <v>86</v>
      </c>
      <c r="L90" s="50">
        <v>1.55</v>
      </c>
    </row>
    <row r="91" spans="1:12" ht="14.4" x14ac:dyDescent="0.3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7</v>
      </c>
      <c r="H91" s="43">
        <v>9</v>
      </c>
      <c r="I91" s="43">
        <v>36</v>
      </c>
      <c r="J91" s="43">
        <v>150</v>
      </c>
      <c r="K91" s="44" t="s">
        <v>73</v>
      </c>
      <c r="L91" s="50">
        <v>6.13</v>
      </c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80</v>
      </c>
      <c r="G92" s="43">
        <v>10</v>
      </c>
      <c r="H92" s="43">
        <v>3</v>
      </c>
      <c r="I92" s="43">
        <v>10</v>
      </c>
      <c r="J92" s="43">
        <v>223</v>
      </c>
      <c r="K92" s="44" t="s">
        <v>74</v>
      </c>
      <c r="L92" s="43">
        <v>20.69</v>
      </c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5</v>
      </c>
      <c r="I93" s="43">
        <v>35</v>
      </c>
      <c r="J93" s="43">
        <v>139</v>
      </c>
      <c r="K93" s="44" t="s">
        <v>63</v>
      </c>
      <c r="L93" s="43">
        <v>3.28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</v>
      </c>
      <c r="H94" s="43">
        <v>0</v>
      </c>
      <c r="I94" s="43">
        <v>8</v>
      </c>
      <c r="J94" s="43">
        <v>33</v>
      </c>
      <c r="K94" s="44" t="s">
        <v>50</v>
      </c>
      <c r="L94" s="43">
        <v>1.3</v>
      </c>
    </row>
    <row r="95" spans="1:12" ht="14.4" x14ac:dyDescent="0.3">
      <c r="A95" s="23"/>
      <c r="B95" s="15"/>
      <c r="C95" s="11"/>
      <c r="D95" s="7" t="s">
        <v>31</v>
      </c>
      <c r="E95" s="42" t="s">
        <v>92</v>
      </c>
      <c r="F95" s="43">
        <v>40</v>
      </c>
      <c r="G95" s="43">
        <v>6</v>
      </c>
      <c r="H95" s="43">
        <v>4</v>
      </c>
      <c r="I95" s="43">
        <v>20</v>
      </c>
      <c r="J95" s="43">
        <v>114</v>
      </c>
      <c r="K95" s="44" t="s">
        <v>41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50</v>
      </c>
      <c r="G96" s="43">
        <v>4</v>
      </c>
      <c r="H96" s="43">
        <v>5</v>
      </c>
      <c r="I96" s="43">
        <v>21</v>
      </c>
      <c r="J96" s="43">
        <v>109</v>
      </c>
      <c r="K96" s="44" t="s">
        <v>41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31</v>
      </c>
      <c r="H99" s="19">
        <f t="shared" ref="H99" si="47">SUM(H90:H98)</f>
        <v>30</v>
      </c>
      <c r="I99" s="19">
        <f t="shared" ref="I99" si="48">SUM(I90:I98)</f>
        <v>132</v>
      </c>
      <c r="J99" s="19">
        <f t="shared" ref="J99:L99" si="49">SUM(J90:J98)</f>
        <v>818</v>
      </c>
      <c r="K99" s="25"/>
      <c r="L99" s="19">
        <f t="shared" si="49"/>
        <v>40.950000000000003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1400</v>
      </c>
      <c r="G100" s="32">
        <f t="shared" ref="G100" si="50">G89+G99</f>
        <v>50</v>
      </c>
      <c r="H100" s="32">
        <f t="shared" ref="H100" si="51">H89+H99</f>
        <v>47</v>
      </c>
      <c r="I100" s="32">
        <f t="shared" ref="I100" si="52">I89+I99</f>
        <v>200</v>
      </c>
      <c r="J100" s="32">
        <f t="shared" ref="J100:L100" si="53">J89+J99</f>
        <v>1400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9</v>
      </c>
      <c r="H101" s="40">
        <v>3</v>
      </c>
      <c r="I101" s="40">
        <v>25</v>
      </c>
      <c r="J101" s="40">
        <v>194</v>
      </c>
      <c r="K101" s="41" t="s">
        <v>39</v>
      </c>
      <c r="L101" s="51">
        <v>10.39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7</v>
      </c>
      <c r="J103" s="43">
        <v>27</v>
      </c>
      <c r="K103" s="44" t="s">
        <v>40</v>
      </c>
      <c r="L103" s="50">
        <v>2.0299999999999998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92</v>
      </c>
      <c r="F104" s="43">
        <v>40</v>
      </c>
      <c r="G104" s="43">
        <v>6</v>
      </c>
      <c r="H104" s="43">
        <v>4</v>
      </c>
      <c r="I104" s="43">
        <v>20</v>
      </c>
      <c r="J104" s="43">
        <v>114</v>
      </c>
      <c r="K104" s="44" t="s">
        <v>41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 t="s">
        <v>94</v>
      </c>
      <c r="F105" s="43">
        <v>200</v>
      </c>
      <c r="G105" s="43">
        <v>1</v>
      </c>
      <c r="H105" s="43">
        <v>1</v>
      </c>
      <c r="I105" s="43">
        <v>15</v>
      </c>
      <c r="J105" s="43">
        <v>71</v>
      </c>
      <c r="K105" s="44"/>
      <c r="L105" s="43">
        <v>30.04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0"/>
    </row>
    <row r="107" spans="1:12" ht="14.4" x14ac:dyDescent="0.3">
      <c r="A107" s="23"/>
      <c r="B107" s="15"/>
      <c r="C107" s="11"/>
      <c r="D107" s="6"/>
      <c r="E107" s="42" t="s">
        <v>93</v>
      </c>
      <c r="F107" s="43">
        <v>10</v>
      </c>
      <c r="G107" s="43">
        <v>0</v>
      </c>
      <c r="H107" s="43">
        <v>10</v>
      </c>
      <c r="I107" s="43">
        <v>0</v>
      </c>
      <c r="J107" s="43">
        <v>66</v>
      </c>
      <c r="K107" s="44" t="s">
        <v>42</v>
      </c>
      <c r="L107" s="43">
        <v>9.4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16</v>
      </c>
      <c r="H108" s="19">
        <f t="shared" si="54"/>
        <v>18</v>
      </c>
      <c r="I108" s="19">
        <f t="shared" si="54"/>
        <v>67</v>
      </c>
      <c r="J108" s="19">
        <f t="shared" si="54"/>
        <v>472</v>
      </c>
      <c r="K108" s="25"/>
      <c r="L108" s="19">
        <f t="shared" ref="L108" si="55">SUM(L101:L107)</f>
        <v>55.86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100</v>
      </c>
      <c r="G109" s="43">
        <v>1</v>
      </c>
      <c r="H109" s="43">
        <v>0</v>
      </c>
      <c r="I109" s="43">
        <v>2</v>
      </c>
      <c r="J109" s="43">
        <v>16</v>
      </c>
      <c r="K109" s="44"/>
      <c r="L109" s="43">
        <v>1.55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2</v>
      </c>
      <c r="H110" s="43">
        <v>6</v>
      </c>
      <c r="I110" s="43">
        <v>37</v>
      </c>
      <c r="J110" s="43">
        <v>242</v>
      </c>
      <c r="K110" s="44" t="s">
        <v>68</v>
      </c>
      <c r="L110" s="43">
        <v>8.18</v>
      </c>
    </row>
    <row r="111" spans="1:12" ht="14.4" x14ac:dyDescent="0.3">
      <c r="A111" s="23"/>
      <c r="B111" s="15"/>
      <c r="C111" s="11"/>
      <c r="D111" s="7" t="s">
        <v>28</v>
      </c>
      <c r="E111" s="42" t="s">
        <v>101</v>
      </c>
      <c r="F111" s="43">
        <v>200</v>
      </c>
      <c r="G111" s="43">
        <v>16</v>
      </c>
      <c r="H111" s="43">
        <v>18</v>
      </c>
      <c r="I111" s="43">
        <v>32</v>
      </c>
      <c r="J111" s="43">
        <v>307</v>
      </c>
      <c r="K111" s="44" t="s">
        <v>77</v>
      </c>
      <c r="L111" s="43">
        <v>19.11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4" ht="14.4" x14ac:dyDescent="0.3">
      <c r="A113" s="23"/>
      <c r="B113" s="15"/>
      <c r="C113" s="11"/>
      <c r="D113" s="7" t="s">
        <v>30</v>
      </c>
      <c r="E113" s="42" t="s">
        <v>128</v>
      </c>
      <c r="F113" s="43">
        <v>200</v>
      </c>
      <c r="G113" s="43">
        <v>0</v>
      </c>
      <c r="H113" s="43">
        <v>0</v>
      </c>
      <c r="I113" s="43">
        <v>8</v>
      </c>
      <c r="J113" s="43">
        <v>35</v>
      </c>
      <c r="K113" s="44" t="s">
        <v>50</v>
      </c>
      <c r="L113" s="43">
        <v>1.3</v>
      </c>
    </row>
    <row r="114" spans="1:14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4" ht="14.4" x14ac:dyDescent="0.3">
      <c r="A115" s="23"/>
      <c r="B115" s="15"/>
      <c r="C115" s="11"/>
      <c r="D115" s="7" t="s">
        <v>32</v>
      </c>
      <c r="E115" s="42" t="s">
        <v>23</v>
      </c>
      <c r="F115" s="43">
        <v>50</v>
      </c>
      <c r="G115" s="43">
        <v>4</v>
      </c>
      <c r="H115" s="43">
        <v>5</v>
      </c>
      <c r="I115" s="43">
        <v>21</v>
      </c>
      <c r="J115" s="43">
        <v>109</v>
      </c>
      <c r="K115" s="44" t="s">
        <v>52</v>
      </c>
      <c r="L115" s="43">
        <v>4</v>
      </c>
    </row>
    <row r="116" spans="1:14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4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4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23</v>
      </c>
      <c r="H118" s="19">
        <f t="shared" si="56"/>
        <v>29</v>
      </c>
      <c r="I118" s="19">
        <f t="shared" si="56"/>
        <v>100</v>
      </c>
      <c r="J118" s="19">
        <f t="shared" si="56"/>
        <v>709</v>
      </c>
      <c r="K118" s="25"/>
      <c r="L118" s="19">
        <f t="shared" ref="L118" si="57">SUM(L109:L117)</f>
        <v>34.14</v>
      </c>
    </row>
    <row r="119" spans="1:14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1450</v>
      </c>
      <c r="G119" s="32">
        <f t="shared" ref="G119" si="58">G108+G118</f>
        <v>39</v>
      </c>
      <c r="H119" s="32">
        <f t="shared" ref="H119" si="59">H108+H118</f>
        <v>47</v>
      </c>
      <c r="I119" s="32">
        <f t="shared" ref="I119" si="60">I108+I118</f>
        <v>167</v>
      </c>
      <c r="J119" s="32">
        <f t="shared" ref="J119:L119" si="61">J108+J118</f>
        <v>1181</v>
      </c>
      <c r="K119" s="32"/>
      <c r="L119" s="32">
        <f t="shared" si="61"/>
        <v>90</v>
      </c>
    </row>
    <row r="120" spans="1:14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200</v>
      </c>
      <c r="G120" s="40">
        <v>9</v>
      </c>
      <c r="H120" s="40">
        <v>4</v>
      </c>
      <c r="I120" s="40">
        <v>32</v>
      </c>
      <c r="J120" s="40">
        <v>276</v>
      </c>
      <c r="K120" s="41" t="s">
        <v>96</v>
      </c>
      <c r="L120" s="40">
        <v>12.25</v>
      </c>
    </row>
    <row r="121" spans="1:14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4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</v>
      </c>
      <c r="H122" s="43">
        <v>0</v>
      </c>
      <c r="I122" s="43">
        <v>7</v>
      </c>
      <c r="J122" s="43">
        <v>27</v>
      </c>
      <c r="K122" s="44" t="s">
        <v>40</v>
      </c>
      <c r="L122" s="43">
        <v>2.0299999999999998</v>
      </c>
    </row>
    <row r="123" spans="1:14" ht="14.4" x14ac:dyDescent="0.3">
      <c r="A123" s="14"/>
      <c r="B123" s="15"/>
      <c r="C123" s="11"/>
      <c r="D123" s="7" t="s">
        <v>23</v>
      </c>
      <c r="E123" s="42" t="s">
        <v>92</v>
      </c>
      <c r="F123" s="43">
        <v>40</v>
      </c>
      <c r="G123" s="43">
        <v>6</v>
      </c>
      <c r="H123" s="43">
        <v>4</v>
      </c>
      <c r="I123" s="43">
        <v>20</v>
      </c>
      <c r="J123" s="43">
        <v>114</v>
      </c>
      <c r="K123" s="44" t="s">
        <v>41</v>
      </c>
      <c r="L123" s="43">
        <v>4</v>
      </c>
    </row>
    <row r="124" spans="1:14" ht="14.4" x14ac:dyDescent="0.3">
      <c r="A124" s="14"/>
      <c r="B124" s="15"/>
      <c r="C124" s="11"/>
      <c r="D124" s="7" t="s">
        <v>24</v>
      </c>
      <c r="E124" s="42" t="s">
        <v>121</v>
      </c>
      <c r="F124" s="43">
        <v>150</v>
      </c>
      <c r="G124" s="43">
        <v>0</v>
      </c>
      <c r="H124" s="43">
        <v>0</v>
      </c>
      <c r="I124" s="43">
        <v>12</v>
      </c>
      <c r="J124" s="43">
        <v>40</v>
      </c>
      <c r="K124" s="44"/>
      <c r="L124" s="43">
        <v>16.21</v>
      </c>
    </row>
    <row r="125" spans="1:14" ht="14.4" x14ac:dyDescent="0.3">
      <c r="A125" s="14"/>
      <c r="B125" s="15"/>
      <c r="C125" s="11"/>
      <c r="D125" s="6"/>
      <c r="E125" s="42" t="s">
        <v>93</v>
      </c>
      <c r="F125" s="43">
        <v>10</v>
      </c>
      <c r="G125" s="43">
        <v>0</v>
      </c>
      <c r="H125" s="43">
        <v>10</v>
      </c>
      <c r="I125" s="43">
        <v>0</v>
      </c>
      <c r="J125" s="43">
        <v>66</v>
      </c>
      <c r="K125" s="44" t="s">
        <v>42</v>
      </c>
      <c r="L125" s="43">
        <v>7.45</v>
      </c>
    </row>
    <row r="126" spans="1:14" ht="14.4" x14ac:dyDescent="0.3">
      <c r="A126" s="14"/>
      <c r="B126" s="15"/>
      <c r="C126" s="11"/>
      <c r="D126" s="6"/>
      <c r="E126" s="42" t="s">
        <v>102</v>
      </c>
      <c r="F126" s="43">
        <v>50</v>
      </c>
      <c r="G126" s="43">
        <v>4</v>
      </c>
      <c r="H126" s="43">
        <v>2</v>
      </c>
      <c r="I126" s="43">
        <v>0</v>
      </c>
      <c r="J126" s="43">
        <v>57</v>
      </c>
      <c r="K126" s="44" t="s">
        <v>103</v>
      </c>
      <c r="L126" s="43">
        <v>17</v>
      </c>
    </row>
    <row r="127" spans="1:14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71</v>
      </c>
      <c r="J127" s="19">
        <f t="shared" si="62"/>
        <v>580</v>
      </c>
      <c r="K127" s="25"/>
      <c r="L127" s="19">
        <f t="shared" ref="L127" si="63">SUM(L120:L126)</f>
        <v>58.940000000000005</v>
      </c>
    </row>
    <row r="128" spans="1:14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115</v>
      </c>
      <c r="F128" s="43">
        <v>80</v>
      </c>
      <c r="G128" s="43">
        <v>2</v>
      </c>
      <c r="H128" s="43">
        <v>6</v>
      </c>
      <c r="I128" s="43">
        <v>9</v>
      </c>
      <c r="J128" s="43">
        <v>95</v>
      </c>
      <c r="K128" s="44" t="s">
        <v>78</v>
      </c>
      <c r="L128" s="43">
        <v>1.55</v>
      </c>
      <c r="N128" s="2" t="s">
        <v>90</v>
      </c>
    </row>
    <row r="129" spans="1:13" ht="14.4" x14ac:dyDescent="0.3">
      <c r="A129" s="14"/>
      <c r="B129" s="15"/>
      <c r="C129" s="11"/>
      <c r="D129" s="7" t="s">
        <v>27</v>
      </c>
      <c r="E129" s="42" t="s">
        <v>104</v>
      </c>
      <c r="F129" s="43">
        <v>250</v>
      </c>
      <c r="G129" s="43">
        <v>6</v>
      </c>
      <c r="H129" s="43">
        <v>5</v>
      </c>
      <c r="I129" s="43">
        <v>11</v>
      </c>
      <c r="J129" s="43">
        <v>115</v>
      </c>
      <c r="K129" s="44" t="s">
        <v>79</v>
      </c>
      <c r="L129" s="43">
        <v>9.74</v>
      </c>
      <c r="M129" s="2" t="s">
        <v>91</v>
      </c>
    </row>
    <row r="130" spans="1:13" ht="14.4" x14ac:dyDescent="0.3">
      <c r="A130" s="14"/>
      <c r="B130" s="15"/>
      <c r="C130" s="11"/>
      <c r="D130" s="7" t="s">
        <v>28</v>
      </c>
      <c r="E130" s="42" t="s">
        <v>105</v>
      </c>
      <c r="F130" s="43">
        <v>80</v>
      </c>
      <c r="G130" s="43">
        <v>10</v>
      </c>
      <c r="H130" s="43">
        <v>7</v>
      </c>
      <c r="I130" s="43">
        <v>18</v>
      </c>
      <c r="J130" s="43">
        <v>214</v>
      </c>
      <c r="K130" s="44" t="s">
        <v>106</v>
      </c>
      <c r="L130" s="43">
        <v>11.19</v>
      </c>
    </row>
    <row r="131" spans="1:13" ht="14.4" x14ac:dyDescent="0.3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</v>
      </c>
      <c r="H131" s="43">
        <v>5</v>
      </c>
      <c r="I131" s="43">
        <v>35</v>
      </c>
      <c r="J131" s="43">
        <v>139</v>
      </c>
      <c r="K131" s="44" t="s">
        <v>63</v>
      </c>
      <c r="L131" s="43">
        <v>3.28</v>
      </c>
    </row>
    <row r="132" spans="1:13" ht="14.4" x14ac:dyDescent="0.3">
      <c r="A132" s="14"/>
      <c r="B132" s="15"/>
      <c r="C132" s="11"/>
      <c r="D132" s="7" t="s">
        <v>30</v>
      </c>
      <c r="E132" s="42" t="s">
        <v>128</v>
      </c>
      <c r="F132" s="43">
        <v>200</v>
      </c>
      <c r="G132" s="43">
        <v>0</v>
      </c>
      <c r="H132" s="43">
        <v>0</v>
      </c>
      <c r="I132" s="43">
        <v>8</v>
      </c>
      <c r="J132" s="43">
        <v>35</v>
      </c>
      <c r="K132" s="44" t="s">
        <v>50</v>
      </c>
      <c r="L132" s="43">
        <v>1.3</v>
      </c>
    </row>
    <row r="133" spans="1:13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3" ht="14.4" x14ac:dyDescent="0.3">
      <c r="A134" s="14"/>
      <c r="B134" s="15"/>
      <c r="C134" s="11"/>
      <c r="D134" s="7" t="s">
        <v>32</v>
      </c>
      <c r="E134" s="42" t="s">
        <v>23</v>
      </c>
      <c r="F134" s="43">
        <v>50</v>
      </c>
      <c r="G134" s="43">
        <v>4</v>
      </c>
      <c r="H134" s="43">
        <v>5</v>
      </c>
      <c r="I134" s="43">
        <v>21</v>
      </c>
      <c r="J134" s="43">
        <v>109</v>
      </c>
      <c r="K134" s="44" t="s">
        <v>41</v>
      </c>
      <c r="L134" s="43">
        <v>4</v>
      </c>
    </row>
    <row r="135" spans="1:13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3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25</v>
      </c>
      <c r="H137" s="19">
        <f t="shared" si="64"/>
        <v>28</v>
      </c>
      <c r="I137" s="19">
        <f t="shared" si="64"/>
        <v>102</v>
      </c>
      <c r="J137" s="19">
        <f t="shared" si="64"/>
        <v>707</v>
      </c>
      <c r="K137" s="25"/>
      <c r="L137" s="19">
        <f t="shared" ref="L137" si="65">SUM(L128:L136)</f>
        <v>31.060000000000002</v>
      </c>
    </row>
    <row r="138" spans="1:13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1460</v>
      </c>
      <c r="G138" s="32">
        <f t="shared" ref="G138" si="66">G127+G137</f>
        <v>44</v>
      </c>
      <c r="H138" s="32">
        <f t="shared" ref="H138" si="67">H127+H137</f>
        <v>48</v>
      </c>
      <c r="I138" s="32">
        <f t="shared" ref="I138" si="68">I127+I137</f>
        <v>173</v>
      </c>
      <c r="J138" s="32">
        <f t="shared" ref="J138:L138" si="69">J127+J137</f>
        <v>1287</v>
      </c>
      <c r="K138" s="32"/>
      <c r="L138" s="32">
        <f t="shared" si="69"/>
        <v>90</v>
      </c>
    </row>
    <row r="139" spans="1:13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9</v>
      </c>
      <c r="H139" s="40">
        <v>5</v>
      </c>
      <c r="I139" s="40">
        <v>33</v>
      </c>
      <c r="J139" s="40">
        <v>275</v>
      </c>
      <c r="K139" s="41" t="s">
        <v>107</v>
      </c>
      <c r="L139" s="40">
        <v>10.45</v>
      </c>
    </row>
    <row r="140" spans="1:13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3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40</v>
      </c>
      <c r="L141" s="43">
        <v>2.0299999999999998</v>
      </c>
    </row>
    <row r="142" spans="1:13" ht="15.75" customHeight="1" x14ac:dyDescent="0.3">
      <c r="A142" s="23"/>
      <c r="B142" s="15"/>
      <c r="C142" s="11"/>
      <c r="D142" s="7" t="s">
        <v>23</v>
      </c>
      <c r="E142" s="42" t="s">
        <v>92</v>
      </c>
      <c r="F142" s="43">
        <v>40</v>
      </c>
      <c r="G142" s="43">
        <v>6</v>
      </c>
      <c r="H142" s="43">
        <v>1</v>
      </c>
      <c r="I142" s="43">
        <v>20</v>
      </c>
      <c r="J142" s="43">
        <v>114</v>
      </c>
      <c r="K142" s="44" t="s">
        <v>41</v>
      </c>
      <c r="L142" s="43">
        <v>4</v>
      </c>
    </row>
    <row r="143" spans="1:13" ht="14.4" x14ac:dyDescent="0.3">
      <c r="A143" s="23"/>
      <c r="B143" s="15"/>
      <c r="C143" s="11"/>
      <c r="D143" s="7" t="s">
        <v>24</v>
      </c>
      <c r="E143" s="42" t="s">
        <v>122</v>
      </c>
      <c r="F143" s="43">
        <v>200</v>
      </c>
      <c r="G143" s="43">
        <v>1</v>
      </c>
      <c r="H143" s="43">
        <v>1</v>
      </c>
      <c r="I143" s="43">
        <v>23</v>
      </c>
      <c r="J143" s="43">
        <v>88</v>
      </c>
      <c r="K143" s="44"/>
      <c r="L143" s="43">
        <v>22.76</v>
      </c>
    </row>
    <row r="144" spans="1:13" ht="14.4" x14ac:dyDescent="0.3">
      <c r="A144" s="23"/>
      <c r="B144" s="15"/>
      <c r="C144" s="11"/>
      <c r="D144" s="6"/>
      <c r="E144" s="42" t="s">
        <v>93</v>
      </c>
      <c r="F144" s="43">
        <v>10</v>
      </c>
      <c r="G144" s="43">
        <v>0</v>
      </c>
      <c r="H144" s="43">
        <v>10</v>
      </c>
      <c r="I144" s="43">
        <v>0</v>
      </c>
      <c r="J144" s="43">
        <v>66</v>
      </c>
      <c r="K144" s="44" t="s">
        <v>42</v>
      </c>
      <c r="L144" s="43">
        <v>9.4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83</v>
      </c>
      <c r="J146" s="19">
        <f t="shared" si="70"/>
        <v>570</v>
      </c>
      <c r="K146" s="25"/>
      <c r="L146" s="19">
        <f t="shared" ref="L146" si="71">SUM(L139:L145)</f>
        <v>48.639999999999993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100</v>
      </c>
      <c r="G147" s="43">
        <v>1</v>
      </c>
      <c r="H147" s="43">
        <v>4</v>
      </c>
      <c r="I147" s="43">
        <v>2</v>
      </c>
      <c r="J147" s="43">
        <v>50</v>
      </c>
      <c r="K147" s="44" t="s">
        <v>119</v>
      </c>
      <c r="L147" s="43">
        <v>1.55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2</v>
      </c>
      <c r="H148" s="43">
        <v>4</v>
      </c>
      <c r="I148" s="43">
        <v>19</v>
      </c>
      <c r="J148" s="43">
        <v>194</v>
      </c>
      <c r="K148" s="44" t="s">
        <v>108</v>
      </c>
      <c r="L148" s="43">
        <v>6.87</v>
      </c>
    </row>
    <row r="149" spans="1:12" ht="14.4" x14ac:dyDescent="0.3">
      <c r="A149" s="23"/>
      <c r="B149" s="15"/>
      <c r="C149" s="11"/>
      <c r="D149" s="7" t="s">
        <v>28</v>
      </c>
      <c r="E149" s="42" t="s">
        <v>120</v>
      </c>
      <c r="F149" s="43">
        <v>100</v>
      </c>
      <c r="G149" s="43">
        <v>14</v>
      </c>
      <c r="H149" s="43">
        <v>11</v>
      </c>
      <c r="I149" s="43">
        <v>6</v>
      </c>
      <c r="J149" s="43">
        <v>235</v>
      </c>
      <c r="K149" s="44" t="s">
        <v>62</v>
      </c>
      <c r="L149" s="43">
        <v>19.89</v>
      </c>
    </row>
    <row r="150" spans="1:12" ht="14.4" x14ac:dyDescent="0.3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5</v>
      </c>
      <c r="H150" s="43">
        <v>5</v>
      </c>
      <c r="I150" s="43">
        <v>44</v>
      </c>
      <c r="J150" s="43">
        <v>134</v>
      </c>
      <c r="K150" s="44" t="s">
        <v>70</v>
      </c>
      <c r="L150" s="43">
        <v>7.75</v>
      </c>
    </row>
    <row r="151" spans="1:12" ht="14.4" x14ac:dyDescent="0.3">
      <c r="A151" s="23"/>
      <c r="B151" s="15"/>
      <c r="C151" s="11"/>
      <c r="D151" s="7" t="s">
        <v>30</v>
      </c>
      <c r="E151" s="42" t="s">
        <v>128</v>
      </c>
      <c r="F151" s="43">
        <v>200</v>
      </c>
      <c r="G151" s="43">
        <v>0</v>
      </c>
      <c r="H151" s="43">
        <v>0</v>
      </c>
      <c r="I151" s="43">
        <v>8</v>
      </c>
      <c r="J151" s="43">
        <v>35</v>
      </c>
      <c r="K151" s="44" t="s">
        <v>50</v>
      </c>
      <c r="L151" s="43">
        <v>1.3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23</v>
      </c>
      <c r="F153" s="43">
        <v>50</v>
      </c>
      <c r="G153" s="43">
        <v>4</v>
      </c>
      <c r="H153" s="43">
        <v>5</v>
      </c>
      <c r="I153" s="43">
        <v>21</v>
      </c>
      <c r="J153" s="43">
        <v>109</v>
      </c>
      <c r="K153" s="44" t="s">
        <v>41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26</v>
      </c>
      <c r="H156" s="19">
        <f t="shared" si="72"/>
        <v>29</v>
      </c>
      <c r="I156" s="19">
        <f t="shared" si="72"/>
        <v>100</v>
      </c>
      <c r="J156" s="19">
        <f t="shared" si="72"/>
        <v>757</v>
      </c>
      <c r="K156" s="25"/>
      <c r="L156" s="19">
        <f t="shared" ref="L156" si="73">SUM(L147:L155)</f>
        <v>41.36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1500</v>
      </c>
      <c r="G157" s="32">
        <f t="shared" ref="G157" si="74">G146+G156</f>
        <v>42</v>
      </c>
      <c r="H157" s="32">
        <f t="shared" ref="H157" si="75">H146+H156</f>
        <v>46</v>
      </c>
      <c r="I157" s="32">
        <f t="shared" ref="I157" si="76">I146+I156</f>
        <v>183</v>
      </c>
      <c r="J157" s="32">
        <f t="shared" ref="J157:L157" si="77">J146+J156</f>
        <v>1327</v>
      </c>
      <c r="K157" s="32"/>
      <c r="L157" s="32">
        <f t="shared" si="77"/>
        <v>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9</v>
      </c>
      <c r="H158" s="40">
        <v>3</v>
      </c>
      <c r="I158" s="40">
        <v>29</v>
      </c>
      <c r="J158" s="40">
        <v>233</v>
      </c>
      <c r="K158" s="41" t="s">
        <v>67</v>
      </c>
      <c r="L158" s="40">
        <v>10.56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0</v>
      </c>
      <c r="H160" s="43">
        <v>0</v>
      </c>
      <c r="I160" s="43">
        <v>7</v>
      </c>
      <c r="J160" s="43">
        <v>38</v>
      </c>
      <c r="K160" s="44" t="s">
        <v>40</v>
      </c>
      <c r="L160" s="43">
        <v>2.0299999999999998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92</v>
      </c>
      <c r="F161" s="43">
        <v>40</v>
      </c>
      <c r="G161" s="43">
        <v>6</v>
      </c>
      <c r="H161" s="43">
        <v>4</v>
      </c>
      <c r="I161" s="43">
        <v>20</v>
      </c>
      <c r="J161" s="43">
        <v>114</v>
      </c>
      <c r="K161" s="44" t="s">
        <v>41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93</v>
      </c>
      <c r="F163" s="43">
        <v>10</v>
      </c>
      <c r="G163" s="43">
        <v>0</v>
      </c>
      <c r="H163" s="43">
        <v>10</v>
      </c>
      <c r="I163" s="43">
        <v>0</v>
      </c>
      <c r="J163" s="43">
        <v>66</v>
      </c>
      <c r="K163" s="44" t="s">
        <v>42</v>
      </c>
      <c r="L163" s="43">
        <v>9.4</v>
      </c>
    </row>
    <row r="164" spans="1:12" ht="14.4" x14ac:dyDescent="0.3">
      <c r="A164" s="23"/>
      <c r="B164" s="15"/>
      <c r="C164" s="11"/>
      <c r="D164" s="6"/>
      <c r="E164" s="42" t="s">
        <v>130</v>
      </c>
      <c r="F164" s="43">
        <v>100</v>
      </c>
      <c r="G164" s="43">
        <v>2</v>
      </c>
      <c r="H164" s="43">
        <v>1</v>
      </c>
      <c r="I164" s="43">
        <v>16</v>
      </c>
      <c r="J164" s="43">
        <v>80</v>
      </c>
      <c r="K164" s="44" t="s">
        <v>41</v>
      </c>
      <c r="L164" s="43">
        <v>22.75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72</v>
      </c>
      <c r="J165" s="19">
        <f t="shared" si="78"/>
        <v>531</v>
      </c>
      <c r="K165" s="25"/>
      <c r="L165" s="19">
        <f t="shared" ref="L165" si="79">SUM(L158:L164)</f>
        <v>48.74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100</v>
      </c>
      <c r="G166" s="43">
        <v>1</v>
      </c>
      <c r="H166" s="43">
        <v>0</v>
      </c>
      <c r="I166" s="43">
        <v>2</v>
      </c>
      <c r="J166" s="43">
        <v>16</v>
      </c>
      <c r="K166" s="44" t="s">
        <v>119</v>
      </c>
      <c r="L166" s="43">
        <v>1.55</v>
      </c>
    </row>
    <row r="167" spans="1:12" ht="14.4" x14ac:dyDescent="0.3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9</v>
      </c>
      <c r="H167" s="43">
        <v>6</v>
      </c>
      <c r="I167" s="43">
        <v>19</v>
      </c>
      <c r="J167" s="43">
        <v>225</v>
      </c>
      <c r="K167" s="44" t="s">
        <v>83</v>
      </c>
      <c r="L167" s="43">
        <v>7.19</v>
      </c>
    </row>
    <row r="168" spans="1:12" ht="14.4" x14ac:dyDescent="0.3">
      <c r="A168" s="23"/>
      <c r="B168" s="15"/>
      <c r="C168" s="11"/>
      <c r="D168" s="7" t="s">
        <v>28</v>
      </c>
      <c r="E168" s="42" t="s">
        <v>109</v>
      </c>
      <c r="F168" s="43">
        <v>200</v>
      </c>
      <c r="G168" s="43">
        <v>11</v>
      </c>
      <c r="H168" s="43">
        <v>13</v>
      </c>
      <c r="I168" s="43">
        <v>52</v>
      </c>
      <c r="J168" s="43">
        <v>322</v>
      </c>
      <c r="K168" s="44" t="s">
        <v>84</v>
      </c>
      <c r="L168" s="43">
        <v>27.22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128</v>
      </c>
      <c r="F170" s="43">
        <v>200</v>
      </c>
      <c r="G170" s="43">
        <v>0</v>
      </c>
      <c r="H170" s="43">
        <v>0</v>
      </c>
      <c r="I170" s="43">
        <v>8</v>
      </c>
      <c r="J170" s="43">
        <v>35</v>
      </c>
      <c r="K170" s="44" t="s">
        <v>50</v>
      </c>
      <c r="L170" s="43">
        <v>1.3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50</v>
      </c>
      <c r="G172" s="43">
        <v>4</v>
      </c>
      <c r="H172" s="43">
        <v>5</v>
      </c>
      <c r="I172" s="43">
        <v>21</v>
      </c>
      <c r="J172" s="43">
        <v>109</v>
      </c>
      <c r="K172" s="44" t="s">
        <v>41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</v>
      </c>
      <c r="H175" s="19">
        <f t="shared" si="80"/>
        <v>24</v>
      </c>
      <c r="I175" s="19">
        <f t="shared" si="80"/>
        <v>102</v>
      </c>
      <c r="J175" s="19">
        <f t="shared" si="80"/>
        <v>707</v>
      </c>
      <c r="K175" s="25"/>
      <c r="L175" s="19">
        <f t="shared" ref="L175" si="81">SUM(L166:L174)</f>
        <v>41.26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1350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174</v>
      </c>
      <c r="J176" s="32">
        <f t="shared" ref="J176:L176" si="85">J165+J175</f>
        <v>1238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200</v>
      </c>
      <c r="G177" s="40">
        <v>8</v>
      </c>
      <c r="H177" s="40">
        <v>4</v>
      </c>
      <c r="I177" s="40">
        <v>28</v>
      </c>
      <c r="J177" s="40">
        <v>276</v>
      </c>
      <c r="K177" s="41" t="s">
        <v>51</v>
      </c>
      <c r="L177" s="40">
        <v>10.06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7</v>
      </c>
      <c r="J179" s="43">
        <v>27</v>
      </c>
      <c r="K179" s="44" t="s">
        <v>40</v>
      </c>
      <c r="L179" s="43">
        <v>2.0299999999999998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92</v>
      </c>
      <c r="F180" s="43">
        <v>40</v>
      </c>
      <c r="G180" s="43">
        <v>6</v>
      </c>
      <c r="H180" s="43">
        <v>4</v>
      </c>
      <c r="I180" s="43">
        <v>20</v>
      </c>
      <c r="J180" s="43">
        <v>114</v>
      </c>
      <c r="K180" s="44" t="s">
        <v>41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 t="s">
        <v>94</v>
      </c>
      <c r="F181" s="43">
        <v>200</v>
      </c>
      <c r="G181" s="43">
        <v>1</v>
      </c>
      <c r="H181" s="43">
        <v>1</v>
      </c>
      <c r="I181" s="43">
        <v>15</v>
      </c>
      <c r="J181" s="43">
        <v>71</v>
      </c>
      <c r="K181" s="44"/>
      <c r="L181" s="43">
        <v>22.76</v>
      </c>
    </row>
    <row r="182" spans="1:12" ht="14.4" x14ac:dyDescent="0.3">
      <c r="A182" s="23"/>
      <c r="B182" s="15"/>
      <c r="C182" s="11"/>
      <c r="D182" s="6"/>
      <c r="E182" s="42" t="s">
        <v>93</v>
      </c>
      <c r="F182" s="43">
        <v>10</v>
      </c>
      <c r="G182" s="43">
        <v>0</v>
      </c>
      <c r="H182" s="43">
        <v>10</v>
      </c>
      <c r="I182" s="43">
        <v>0</v>
      </c>
      <c r="J182" s="43">
        <v>66</v>
      </c>
      <c r="K182" s="44" t="s">
        <v>42</v>
      </c>
      <c r="L182" s="43">
        <v>9.4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15</v>
      </c>
      <c r="H184" s="19">
        <f t="shared" si="86"/>
        <v>19</v>
      </c>
      <c r="I184" s="19">
        <f t="shared" si="86"/>
        <v>70</v>
      </c>
      <c r="J184" s="19">
        <f t="shared" si="86"/>
        <v>554</v>
      </c>
      <c r="K184" s="25"/>
      <c r="L184" s="19">
        <f t="shared" ref="L184" si="87">SUM(L177:L183)</f>
        <v>48.25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100</v>
      </c>
      <c r="G185" s="43">
        <v>1</v>
      </c>
      <c r="H185" s="43">
        <v>4</v>
      </c>
      <c r="I185" s="43">
        <v>2</v>
      </c>
      <c r="J185" s="43">
        <v>50</v>
      </c>
      <c r="K185" s="44" t="s">
        <v>119</v>
      </c>
      <c r="L185" s="43">
        <v>1.55</v>
      </c>
    </row>
    <row r="186" spans="1:12" ht="14.4" x14ac:dyDescent="0.3">
      <c r="A186" s="23"/>
      <c r="B186" s="15"/>
      <c r="C186" s="11"/>
      <c r="D186" s="7" t="s">
        <v>27</v>
      </c>
      <c r="E186" s="42" t="s">
        <v>110</v>
      </c>
      <c r="F186" s="43">
        <v>250</v>
      </c>
      <c r="G186" s="43">
        <v>6</v>
      </c>
      <c r="H186" s="43">
        <v>7</v>
      </c>
      <c r="I186" s="43">
        <v>17</v>
      </c>
      <c r="J186" s="43">
        <v>227</v>
      </c>
      <c r="K186" s="44" t="s">
        <v>85</v>
      </c>
      <c r="L186" s="43">
        <v>5.36</v>
      </c>
    </row>
    <row r="187" spans="1:12" ht="14.4" x14ac:dyDescent="0.3">
      <c r="A187" s="23"/>
      <c r="B187" s="15"/>
      <c r="C187" s="11"/>
      <c r="D187" s="7" t="s">
        <v>28</v>
      </c>
      <c r="E187" s="42" t="s">
        <v>111</v>
      </c>
      <c r="F187" s="43">
        <v>100</v>
      </c>
      <c r="G187" s="43">
        <v>15</v>
      </c>
      <c r="H187" s="43">
        <v>2</v>
      </c>
      <c r="I187" s="43">
        <v>1</v>
      </c>
      <c r="J187" s="43">
        <v>155</v>
      </c>
      <c r="K187" s="44" t="s">
        <v>95</v>
      </c>
      <c r="L187" s="43">
        <v>25.5</v>
      </c>
    </row>
    <row r="188" spans="1:12" ht="14.4" x14ac:dyDescent="0.3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3</v>
      </c>
      <c r="H188" s="43">
        <v>6</v>
      </c>
      <c r="I188" s="43">
        <v>51</v>
      </c>
      <c r="J188" s="43">
        <v>133</v>
      </c>
      <c r="K188" s="44" t="s">
        <v>113</v>
      </c>
      <c r="L188" s="43">
        <v>4.04</v>
      </c>
    </row>
    <row r="189" spans="1:12" ht="14.4" x14ac:dyDescent="0.3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</v>
      </c>
      <c r="H189" s="43">
        <v>0</v>
      </c>
      <c r="I189" s="43">
        <v>8</v>
      </c>
      <c r="J189" s="43">
        <v>35</v>
      </c>
      <c r="K189" s="44" t="s">
        <v>50</v>
      </c>
      <c r="L189" s="43">
        <v>1.3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23</v>
      </c>
      <c r="F191" s="43">
        <v>50</v>
      </c>
      <c r="G191" s="43">
        <v>4</v>
      </c>
      <c r="H191" s="43">
        <v>5</v>
      </c>
      <c r="I191" s="43">
        <v>21</v>
      </c>
      <c r="J191" s="43">
        <v>109</v>
      </c>
      <c r="K191" s="44" t="s">
        <v>41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29</v>
      </c>
      <c r="H194" s="19">
        <f t="shared" si="88"/>
        <v>24</v>
      </c>
      <c r="I194" s="19">
        <f t="shared" si="88"/>
        <v>100</v>
      </c>
      <c r="J194" s="19">
        <f t="shared" si="88"/>
        <v>709</v>
      </c>
      <c r="K194" s="25"/>
      <c r="L194" s="19">
        <f t="shared" ref="L194" si="89">SUM(L185:L193)</f>
        <v>41.749999999999993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1500</v>
      </c>
      <c r="G195" s="32">
        <f t="shared" ref="G195" si="90">G184+G194</f>
        <v>44</v>
      </c>
      <c r="H195" s="32">
        <f t="shared" ref="H195" si="91">H184+H194</f>
        <v>43</v>
      </c>
      <c r="I195" s="32">
        <f t="shared" ref="I195" si="92">I184+I194</f>
        <v>170</v>
      </c>
      <c r="J195" s="32">
        <f t="shared" ref="J195:L195" si="93">J184+J194</f>
        <v>1263</v>
      </c>
      <c r="K195" s="32"/>
      <c r="L195" s="32">
        <f t="shared" si="93"/>
        <v>90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</v>
      </c>
      <c r="H196" s="34">
        <f t="shared" si="94"/>
        <v>46.8</v>
      </c>
      <c r="I196" s="34">
        <f t="shared" si="94"/>
        <v>177.1</v>
      </c>
      <c r="J196" s="34">
        <f t="shared" si="94"/>
        <v>1284.5</v>
      </c>
      <c r="K196" s="34"/>
      <c r="L196" s="34"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2024-09-13T15:29:48Z</cp:lastPrinted>
  <dcterms:created xsi:type="dcterms:W3CDTF">2022-05-16T14:23:56Z</dcterms:created>
  <dcterms:modified xsi:type="dcterms:W3CDTF">2024-09-29T17:07:31Z</dcterms:modified>
</cp:coreProperties>
</file>